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8280" activeTab="1"/>
  </bookViews>
  <sheets>
    <sheet name="1반" sheetId="1" r:id="rId1"/>
    <sheet name="2반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9" i="2" l="1"/>
  <c r="K38" i="2"/>
  <c r="K37" i="2"/>
  <c r="K36" i="2"/>
  <c r="J39" i="2"/>
  <c r="J38" i="2"/>
  <c r="J37" i="2"/>
  <c r="J36" i="2"/>
  <c r="I39" i="2"/>
  <c r="I38" i="2"/>
  <c r="I37" i="2"/>
  <c r="I36" i="2"/>
  <c r="H39" i="2"/>
  <c r="H38" i="2"/>
  <c r="H37" i="2"/>
  <c r="H36" i="2"/>
  <c r="I16" i="2" l="1"/>
  <c r="I15" i="2"/>
  <c r="F39" i="2"/>
  <c r="E39" i="2"/>
  <c r="F38" i="2"/>
  <c r="E38" i="2"/>
  <c r="F37" i="2"/>
  <c r="E37" i="2"/>
  <c r="F36" i="2"/>
  <c r="E36" i="2"/>
  <c r="E24" i="1"/>
  <c r="E25" i="1"/>
  <c r="E26" i="1"/>
  <c r="E27" i="1"/>
  <c r="H10" i="1"/>
  <c r="H11" i="1"/>
</calcChain>
</file>

<file path=xl/sharedStrings.xml><?xml version="1.0" encoding="utf-8"?>
<sst xmlns="http://schemas.openxmlformats.org/spreadsheetml/2006/main" count="112" uniqueCount="64">
  <si>
    <t>1조</t>
    <phoneticPr fontId="1" type="noConversion"/>
  </si>
  <si>
    <t>반응시간</t>
    <phoneticPr fontId="1" type="noConversion"/>
  </si>
  <si>
    <t>이은영</t>
  </si>
  <si>
    <t>김나현</t>
  </si>
  <si>
    <t>김다정</t>
  </si>
  <si>
    <t>김영인</t>
  </si>
  <si>
    <t>김유미</t>
  </si>
  <si>
    <t>김지영</t>
  </si>
  <si>
    <t>김지혜</t>
  </si>
  <si>
    <t>박지예</t>
  </si>
  <si>
    <t>박지현</t>
  </si>
  <si>
    <t>신정민</t>
  </si>
  <si>
    <t>유시연</t>
  </si>
  <si>
    <t>유재희</t>
  </si>
  <si>
    <t>윤솔아</t>
  </si>
  <si>
    <t>이다솜</t>
  </si>
  <si>
    <t>이수진</t>
  </si>
  <si>
    <t>이혜인</t>
  </si>
  <si>
    <t>장선미</t>
  </si>
  <si>
    <t>조의연</t>
  </si>
  <si>
    <t>홍다혜</t>
  </si>
  <si>
    <t>김민지</t>
  </si>
  <si>
    <t>지혜인</t>
  </si>
  <si>
    <t>김진경</t>
  </si>
  <si>
    <t>송소연</t>
  </si>
  <si>
    <t>이슬이</t>
  </si>
  <si>
    <t>이현수</t>
  </si>
  <si>
    <t>정가연</t>
  </si>
  <si>
    <t>정주희</t>
  </si>
  <si>
    <t>최민영</t>
  </si>
  <si>
    <t>황선경</t>
  </si>
  <si>
    <t>김미정</t>
  </si>
  <si>
    <t>오은경</t>
  </si>
  <si>
    <t>여자</t>
    <phoneticPr fontId="1" type="noConversion"/>
  </si>
  <si>
    <t>표준편차</t>
    <phoneticPr fontId="1" type="noConversion"/>
  </si>
  <si>
    <t>남자</t>
    <phoneticPr fontId="1" type="noConversion"/>
  </si>
  <si>
    <t>2조</t>
    <phoneticPr fontId="1" type="noConversion"/>
  </si>
  <si>
    <t>3조</t>
    <phoneticPr fontId="1" type="noConversion"/>
  </si>
  <si>
    <t>4조</t>
    <phoneticPr fontId="1" type="noConversion"/>
  </si>
  <si>
    <t>5조</t>
    <phoneticPr fontId="1" type="noConversion"/>
  </si>
  <si>
    <t>반응시간</t>
    <phoneticPr fontId="1" type="noConversion"/>
  </si>
  <si>
    <t>평균</t>
    <phoneticPr fontId="1" type="noConversion"/>
  </si>
  <si>
    <t>표준편차</t>
    <phoneticPr fontId="1" type="noConversion"/>
  </si>
  <si>
    <t>김상태</t>
    <phoneticPr fontId="1" type="noConversion"/>
  </si>
  <si>
    <t>2조-1</t>
    <phoneticPr fontId="1" type="noConversion"/>
  </si>
  <si>
    <t>2조-2</t>
    <phoneticPr fontId="1" type="noConversion"/>
  </si>
  <si>
    <t>CAPS 아저씨</t>
    <phoneticPr fontId="1" type="noConversion"/>
  </si>
  <si>
    <t>식물분자계통학실 postdoc 박사님</t>
    <phoneticPr fontId="1" type="noConversion"/>
  </si>
  <si>
    <t xml:space="preserve">보안실 </t>
    <phoneticPr fontId="1" type="noConversion"/>
  </si>
  <si>
    <t>복사실 오빠</t>
    <phoneticPr fontId="1" type="noConversion"/>
  </si>
  <si>
    <t>최대값</t>
    <phoneticPr fontId="1" type="noConversion"/>
  </si>
  <si>
    <t>최소값</t>
    <phoneticPr fontId="1" type="noConversion"/>
  </si>
  <si>
    <t>편의점 알바 아저씨</t>
    <phoneticPr fontId="1" type="noConversion"/>
  </si>
  <si>
    <t>2반</t>
    <phoneticPr fontId="1" type="noConversion"/>
  </si>
  <si>
    <t>1반</t>
    <phoneticPr fontId="1" type="noConversion"/>
  </si>
  <si>
    <t>손끝</t>
    <phoneticPr fontId="1" type="noConversion"/>
  </si>
  <si>
    <t>손바닥</t>
    <phoneticPr fontId="1" type="noConversion"/>
  </si>
  <si>
    <t>팔뚝</t>
    <phoneticPr fontId="1" type="noConversion"/>
  </si>
  <si>
    <t>목뒤</t>
    <phoneticPr fontId="1" type="noConversion"/>
  </si>
  <si>
    <t>감각점거리 (mm)</t>
    <phoneticPr fontId="1" type="noConversion"/>
  </si>
  <si>
    <t>컴퓨터 훈남오빠</t>
    <phoneticPr fontId="1" type="noConversion"/>
  </si>
  <si>
    <t>Jonathan</t>
    <phoneticPr fontId="1" type="noConversion"/>
  </si>
  <si>
    <t>헬스장 남</t>
    <phoneticPr fontId="1" type="noConversion"/>
  </si>
  <si>
    <t xml:space="preserve">보안실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</si>
</sst>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00_ "/>
    <numFmt numFmtId="178" formatCode="0.00_);[Red]\(0.00\)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7"/>
  <sheetViews>
    <sheetView zoomScale="80" zoomScaleNormal="80" workbookViewId="0">
      <selection activeCell="F26" sqref="F26"/>
    </sheetView>
  </sheetViews>
  <sheetFormatPr defaultRowHeight="16.5" x14ac:dyDescent="0.3"/>
  <cols>
    <col min="5" max="5" width="9" style="5"/>
    <col min="8" max="8" width="9" style="6"/>
  </cols>
  <sheetData>
    <row r="2" spans="3:9" x14ac:dyDescent="0.3">
      <c r="D2" s="9" t="s">
        <v>33</v>
      </c>
      <c r="E2" s="9"/>
      <c r="G2" s="9" t="s">
        <v>35</v>
      </c>
      <c r="H2" s="9"/>
      <c r="I2" s="9"/>
    </row>
    <row r="3" spans="3:9" x14ac:dyDescent="0.3">
      <c r="E3" s="5" t="s">
        <v>1</v>
      </c>
      <c r="H3" s="6" t="s">
        <v>40</v>
      </c>
    </row>
    <row r="4" spans="3:9" ht="17.25" x14ac:dyDescent="0.3">
      <c r="C4">
        <v>1</v>
      </c>
      <c r="D4" s="1" t="s">
        <v>2</v>
      </c>
      <c r="E4" s="5">
        <v>0.27200000000000002</v>
      </c>
      <c r="G4" t="s">
        <v>0</v>
      </c>
      <c r="H4" s="6">
        <v>0.19600000000000001</v>
      </c>
      <c r="I4" t="s">
        <v>52</v>
      </c>
    </row>
    <row r="5" spans="3:9" ht="17.25" x14ac:dyDescent="0.3">
      <c r="C5">
        <v>2</v>
      </c>
      <c r="D5" s="1" t="s">
        <v>3</v>
      </c>
      <c r="E5" s="5">
        <v>0.22</v>
      </c>
      <c r="G5" t="s">
        <v>44</v>
      </c>
      <c r="H5" s="6">
        <v>0.20399999999999999</v>
      </c>
      <c r="I5" t="s">
        <v>47</v>
      </c>
    </row>
    <row r="6" spans="3:9" ht="17.25" x14ac:dyDescent="0.3">
      <c r="C6">
        <v>3</v>
      </c>
      <c r="D6" s="1" t="s">
        <v>4</v>
      </c>
      <c r="E6" s="5">
        <v>0.2</v>
      </c>
      <c r="G6" t="s">
        <v>45</v>
      </c>
      <c r="H6" s="6">
        <v>0.218</v>
      </c>
      <c r="I6" t="s">
        <v>48</v>
      </c>
    </row>
    <row r="7" spans="3:9" ht="17.25" x14ac:dyDescent="0.3">
      <c r="C7">
        <v>4</v>
      </c>
      <c r="D7" s="1" t="s">
        <v>5</v>
      </c>
      <c r="E7" s="5">
        <v>0.17</v>
      </c>
      <c r="G7" t="s">
        <v>37</v>
      </c>
      <c r="H7" s="6">
        <v>0.2</v>
      </c>
      <c r="I7" t="s">
        <v>49</v>
      </c>
    </row>
    <row r="8" spans="3:9" ht="17.25" x14ac:dyDescent="0.3">
      <c r="C8">
        <v>5</v>
      </c>
      <c r="D8" s="1" t="s">
        <v>6</v>
      </c>
      <c r="E8" s="5">
        <v>0.184</v>
      </c>
      <c r="G8" t="s">
        <v>38</v>
      </c>
      <c r="H8" s="6">
        <v>0.2</v>
      </c>
      <c r="I8" t="s">
        <v>46</v>
      </c>
    </row>
    <row r="9" spans="3:9" ht="17.25" x14ac:dyDescent="0.3">
      <c r="C9">
        <v>6</v>
      </c>
      <c r="D9" s="1" t="s">
        <v>7</v>
      </c>
      <c r="E9" s="5">
        <v>0.24</v>
      </c>
      <c r="G9" t="s">
        <v>39</v>
      </c>
      <c r="H9" s="6">
        <v>0.15</v>
      </c>
      <c r="I9" t="s">
        <v>43</v>
      </c>
    </row>
    <row r="10" spans="3:9" ht="17.25" x14ac:dyDescent="0.3">
      <c r="C10">
        <v>7</v>
      </c>
      <c r="D10" s="1" t="s">
        <v>8</v>
      </c>
      <c r="E10" s="5">
        <v>0.16</v>
      </c>
      <c r="G10" t="s">
        <v>41</v>
      </c>
      <c r="H10" s="6">
        <f>AVERAGE(H4:H9)</f>
        <v>0.19466666666666665</v>
      </c>
    </row>
    <row r="11" spans="3:9" ht="17.25" x14ac:dyDescent="0.3">
      <c r="C11">
        <v>8</v>
      </c>
      <c r="D11" s="1" t="s">
        <v>9</v>
      </c>
      <c r="E11" s="5">
        <v>0.26</v>
      </c>
      <c r="G11" t="s">
        <v>42</v>
      </c>
      <c r="H11" s="6">
        <f>STDEV(H4:H9)</f>
        <v>2.3174698847378244E-2</v>
      </c>
    </row>
    <row r="12" spans="3:9" ht="17.25" x14ac:dyDescent="0.3">
      <c r="C12">
        <v>9</v>
      </c>
      <c r="D12" s="1" t="s">
        <v>10</v>
      </c>
      <c r="E12" s="5">
        <v>0.20799999999999999</v>
      </c>
    </row>
    <row r="13" spans="3:9" ht="17.25" x14ac:dyDescent="0.3">
      <c r="C13">
        <v>10</v>
      </c>
      <c r="D13" s="1" t="s">
        <v>11</v>
      </c>
      <c r="E13" s="5">
        <v>0.28000000000000003</v>
      </c>
    </row>
    <row r="14" spans="3:9" ht="17.25" x14ac:dyDescent="0.3">
      <c r="C14">
        <v>11</v>
      </c>
      <c r="D14" s="1" t="s">
        <v>12</v>
      </c>
      <c r="E14" s="5">
        <v>0.20200000000000001</v>
      </c>
    </row>
    <row r="15" spans="3:9" ht="17.25" x14ac:dyDescent="0.3">
      <c r="C15">
        <v>12</v>
      </c>
      <c r="D15" s="1" t="s">
        <v>13</v>
      </c>
      <c r="E15" s="5">
        <v>0.18</v>
      </c>
    </row>
    <row r="16" spans="3:9" ht="17.25" x14ac:dyDescent="0.3">
      <c r="C16">
        <v>13</v>
      </c>
      <c r="D16" s="1" t="s">
        <v>14</v>
      </c>
      <c r="E16" s="5">
        <v>0.192</v>
      </c>
    </row>
    <row r="17" spans="3:5" ht="17.25" x14ac:dyDescent="0.3">
      <c r="C17">
        <v>14</v>
      </c>
      <c r="D17" s="1" t="s">
        <v>15</v>
      </c>
      <c r="E17" s="5">
        <v>0.2</v>
      </c>
    </row>
    <row r="18" spans="3:5" ht="17.25" x14ac:dyDescent="0.3">
      <c r="C18">
        <v>15</v>
      </c>
      <c r="D18" s="1" t="s">
        <v>16</v>
      </c>
      <c r="E18" s="5">
        <v>0.20399999999999999</v>
      </c>
    </row>
    <row r="19" spans="3:5" ht="17.25" x14ac:dyDescent="0.3">
      <c r="C19">
        <v>16</v>
      </c>
      <c r="D19" s="1" t="s">
        <v>17</v>
      </c>
      <c r="E19" s="5">
        <v>0.184</v>
      </c>
    </row>
    <row r="20" spans="3:5" ht="17.25" x14ac:dyDescent="0.3">
      <c r="C20">
        <v>17</v>
      </c>
      <c r="D20" s="1" t="s">
        <v>18</v>
      </c>
      <c r="E20" s="5">
        <v>0.17</v>
      </c>
    </row>
    <row r="21" spans="3:5" ht="17.25" x14ac:dyDescent="0.3">
      <c r="C21">
        <v>18</v>
      </c>
      <c r="D21" s="1" t="s">
        <v>19</v>
      </c>
      <c r="E21" s="5">
        <v>0.22</v>
      </c>
    </row>
    <row r="22" spans="3:5" ht="17.25" x14ac:dyDescent="0.3">
      <c r="C22">
        <v>19</v>
      </c>
      <c r="D22" s="1" t="s">
        <v>20</v>
      </c>
      <c r="E22" s="5">
        <v>0.13</v>
      </c>
    </row>
    <row r="23" spans="3:5" ht="17.25" x14ac:dyDescent="0.3">
      <c r="C23">
        <v>20</v>
      </c>
      <c r="D23" s="3" t="s">
        <v>21</v>
      </c>
      <c r="E23" s="5">
        <v>0.21</v>
      </c>
    </row>
    <row r="24" spans="3:5" ht="17.25" x14ac:dyDescent="0.3">
      <c r="D24" s="4" t="s">
        <v>41</v>
      </c>
      <c r="E24" s="5">
        <f>AVERAGE(E4:E23)</f>
        <v>0.20430000000000006</v>
      </c>
    </row>
    <row r="25" spans="3:5" ht="17.25" x14ac:dyDescent="0.3">
      <c r="D25" s="4" t="s">
        <v>34</v>
      </c>
      <c r="E25" s="5">
        <f>STDEVA(E4:E23)</f>
        <v>3.746872379942872E-2</v>
      </c>
    </row>
    <row r="26" spans="3:5" ht="17.25" x14ac:dyDescent="0.3">
      <c r="D26" s="4" t="s">
        <v>50</v>
      </c>
      <c r="E26" s="5">
        <f>MAX(E4:E23)</f>
        <v>0.28000000000000003</v>
      </c>
    </row>
    <row r="27" spans="3:5" ht="17.25" x14ac:dyDescent="0.3">
      <c r="D27" s="4" t="s">
        <v>51</v>
      </c>
      <c r="E27" s="5">
        <f>MIN(E4:E23)</f>
        <v>0.13</v>
      </c>
    </row>
  </sheetData>
  <mergeCells count="2">
    <mergeCell ref="D2:E2"/>
    <mergeCell ref="G2:I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9"/>
  <sheetViews>
    <sheetView tabSelected="1" topLeftCell="A22" zoomScale="69" zoomScaleNormal="69" workbookViewId="0">
      <selection activeCell="N39" sqref="N39"/>
    </sheetView>
  </sheetViews>
  <sheetFormatPr defaultRowHeight="16.5" x14ac:dyDescent="0.3"/>
  <sheetData>
    <row r="3" spans="2:10" x14ac:dyDescent="0.3">
      <c r="D3" s="9" t="s">
        <v>33</v>
      </c>
      <c r="E3" s="9"/>
      <c r="H3" s="9" t="s">
        <v>35</v>
      </c>
      <c r="I3" s="9"/>
      <c r="J3" s="9"/>
    </row>
    <row r="4" spans="2:10" x14ac:dyDescent="0.3">
      <c r="E4" s="5" t="s">
        <v>1</v>
      </c>
      <c r="I4" s="6" t="s">
        <v>40</v>
      </c>
    </row>
    <row r="5" spans="2:10" ht="17.25" x14ac:dyDescent="0.3">
      <c r="B5" s="9" t="s">
        <v>54</v>
      </c>
      <c r="C5">
        <v>1</v>
      </c>
      <c r="D5" s="1" t="s">
        <v>2</v>
      </c>
      <c r="E5" s="5">
        <v>0.27200000000000002</v>
      </c>
      <c r="G5" s="9" t="s">
        <v>54</v>
      </c>
      <c r="H5" t="s">
        <v>0</v>
      </c>
      <c r="I5" s="6">
        <v>0.19600000000000001</v>
      </c>
      <c r="J5" t="s">
        <v>52</v>
      </c>
    </row>
    <row r="6" spans="2:10" ht="17.25" x14ac:dyDescent="0.3">
      <c r="B6" s="9"/>
      <c r="C6">
        <v>2</v>
      </c>
      <c r="D6" s="1" t="s">
        <v>3</v>
      </c>
      <c r="E6" s="5">
        <v>0.22</v>
      </c>
      <c r="G6" s="9"/>
      <c r="H6" t="s">
        <v>44</v>
      </c>
      <c r="I6" s="6">
        <v>0.20399999999999999</v>
      </c>
      <c r="J6" t="s">
        <v>47</v>
      </c>
    </row>
    <row r="7" spans="2:10" ht="17.25" x14ac:dyDescent="0.3">
      <c r="B7" s="9"/>
      <c r="C7">
        <v>3</v>
      </c>
      <c r="D7" s="1" t="s">
        <v>4</v>
      </c>
      <c r="E7" s="5">
        <v>0.2</v>
      </c>
      <c r="G7" s="9"/>
      <c r="H7" t="s">
        <v>45</v>
      </c>
      <c r="I7" s="6">
        <v>0.218</v>
      </c>
      <c r="J7" t="s">
        <v>48</v>
      </c>
    </row>
    <row r="8" spans="2:10" ht="17.25" x14ac:dyDescent="0.3">
      <c r="B8" s="9"/>
      <c r="C8">
        <v>4</v>
      </c>
      <c r="D8" s="1" t="s">
        <v>5</v>
      </c>
      <c r="E8" s="5">
        <v>0.17</v>
      </c>
      <c r="G8" s="9"/>
      <c r="H8" t="s">
        <v>37</v>
      </c>
      <c r="I8" s="6">
        <v>0.2</v>
      </c>
      <c r="J8" t="s">
        <v>49</v>
      </c>
    </row>
    <row r="9" spans="2:10" ht="17.25" x14ac:dyDescent="0.3">
      <c r="B9" s="9"/>
      <c r="C9">
        <v>5</v>
      </c>
      <c r="D9" s="1" t="s">
        <v>6</v>
      </c>
      <c r="E9" s="5">
        <v>0.184</v>
      </c>
      <c r="G9" s="9"/>
      <c r="H9" t="s">
        <v>38</v>
      </c>
      <c r="I9" s="6">
        <v>0.2</v>
      </c>
      <c r="J9" t="s">
        <v>46</v>
      </c>
    </row>
    <row r="10" spans="2:10" ht="17.25" x14ac:dyDescent="0.3">
      <c r="B10" s="9"/>
      <c r="C10">
        <v>6</v>
      </c>
      <c r="D10" s="1" t="s">
        <v>7</v>
      </c>
      <c r="E10" s="5">
        <v>0.24</v>
      </c>
      <c r="G10" s="9"/>
      <c r="H10" t="s">
        <v>39</v>
      </c>
      <c r="I10" s="6">
        <v>0.15</v>
      </c>
      <c r="J10" t="s">
        <v>43</v>
      </c>
    </row>
    <row r="11" spans="2:10" ht="17.25" x14ac:dyDescent="0.3">
      <c r="B11" s="9"/>
      <c r="C11">
        <v>7</v>
      </c>
      <c r="D11" s="1" t="s">
        <v>8</v>
      </c>
      <c r="E11" s="5">
        <v>0.16</v>
      </c>
      <c r="G11" s="9" t="s">
        <v>54</v>
      </c>
      <c r="H11" t="s">
        <v>0</v>
      </c>
      <c r="I11" s="6">
        <v>0.23799999999999999</v>
      </c>
      <c r="J11" t="s">
        <v>60</v>
      </c>
    </row>
    <row r="12" spans="2:10" ht="17.25" x14ac:dyDescent="0.3">
      <c r="B12" s="9"/>
      <c r="C12">
        <v>8</v>
      </c>
      <c r="D12" s="1" t="s">
        <v>9</v>
      </c>
      <c r="E12" s="5">
        <v>0.26</v>
      </c>
      <c r="G12" s="9"/>
      <c r="H12" t="s">
        <v>36</v>
      </c>
      <c r="I12" s="6">
        <v>0.182</v>
      </c>
      <c r="J12" t="s">
        <v>62</v>
      </c>
    </row>
    <row r="13" spans="2:10" ht="17.25" x14ac:dyDescent="0.3">
      <c r="B13" s="9"/>
      <c r="C13">
        <v>9</v>
      </c>
      <c r="D13" s="1" t="s">
        <v>10</v>
      </c>
      <c r="E13" s="5">
        <v>0.20799999999999999</v>
      </c>
      <c r="G13" s="9"/>
      <c r="H13" s="6" t="s">
        <v>37</v>
      </c>
      <c r="I13" s="6">
        <v>0.13</v>
      </c>
      <c r="J13" t="s">
        <v>63</v>
      </c>
    </row>
    <row r="14" spans="2:10" ht="17.25" x14ac:dyDescent="0.3">
      <c r="B14" s="9"/>
      <c r="C14">
        <v>10</v>
      </c>
      <c r="D14" s="1" t="s">
        <v>11</v>
      </c>
      <c r="E14" s="5">
        <v>0.28000000000000003</v>
      </c>
      <c r="G14" s="9"/>
      <c r="H14" s="6" t="s">
        <v>38</v>
      </c>
      <c r="I14" s="6">
        <v>0.15</v>
      </c>
      <c r="J14" t="s">
        <v>61</v>
      </c>
    </row>
    <row r="15" spans="2:10" ht="17.25" x14ac:dyDescent="0.3">
      <c r="B15" s="9"/>
      <c r="C15">
        <v>11</v>
      </c>
      <c r="D15" s="1" t="s">
        <v>12</v>
      </c>
      <c r="E15" s="5">
        <v>0.20200000000000001</v>
      </c>
      <c r="H15" t="s">
        <v>41</v>
      </c>
      <c r="I15" s="6">
        <f>AVERAGE(I5:I14)</f>
        <v>0.18679999999999999</v>
      </c>
    </row>
    <row r="16" spans="2:10" ht="17.25" x14ac:dyDescent="0.3">
      <c r="B16" s="9"/>
      <c r="C16">
        <v>12</v>
      </c>
      <c r="D16" s="1" t="s">
        <v>13</v>
      </c>
      <c r="E16" s="5">
        <v>0.18</v>
      </c>
      <c r="H16" t="s">
        <v>42</v>
      </c>
      <c r="I16" s="6">
        <f>STDEV(I5:I14)</f>
        <v>3.3799408278844263E-2</v>
      </c>
    </row>
    <row r="17" spans="2:11" ht="17.25" x14ac:dyDescent="0.3">
      <c r="B17" s="9"/>
      <c r="C17">
        <v>13</v>
      </c>
      <c r="D17" s="1" t="s">
        <v>14</v>
      </c>
      <c r="E17" s="5">
        <v>0.192</v>
      </c>
      <c r="H17" s="6"/>
    </row>
    <row r="18" spans="2:11" ht="17.25" x14ac:dyDescent="0.3">
      <c r="B18" s="9"/>
      <c r="C18">
        <v>14</v>
      </c>
      <c r="D18" s="1" t="s">
        <v>15</v>
      </c>
      <c r="E18" s="5">
        <v>0.2</v>
      </c>
      <c r="F18" s="5"/>
      <c r="H18" s="6"/>
    </row>
    <row r="19" spans="2:11" ht="17.25" x14ac:dyDescent="0.3">
      <c r="B19" s="9"/>
      <c r="C19">
        <v>15</v>
      </c>
      <c r="D19" s="1" t="s">
        <v>16</v>
      </c>
      <c r="E19" s="5">
        <v>0.20399999999999999</v>
      </c>
      <c r="F19" s="5"/>
      <c r="H19" s="6"/>
    </row>
    <row r="20" spans="2:11" ht="17.25" x14ac:dyDescent="0.3">
      <c r="B20" s="9"/>
      <c r="C20">
        <v>16</v>
      </c>
      <c r="D20" s="1" t="s">
        <v>17</v>
      </c>
      <c r="E20" s="5">
        <v>0.184</v>
      </c>
      <c r="F20" s="5"/>
      <c r="H20" s="6"/>
    </row>
    <row r="21" spans="2:11" ht="17.25" x14ac:dyDescent="0.3">
      <c r="B21" s="9"/>
      <c r="C21">
        <v>17</v>
      </c>
      <c r="D21" s="1" t="s">
        <v>18</v>
      </c>
      <c r="E21" s="5">
        <v>0.17</v>
      </c>
      <c r="F21" s="5"/>
      <c r="H21" s="6"/>
    </row>
    <row r="22" spans="2:11" ht="17.25" x14ac:dyDescent="0.3">
      <c r="B22" s="9"/>
      <c r="C22">
        <v>18</v>
      </c>
      <c r="D22" s="1" t="s">
        <v>19</v>
      </c>
      <c r="E22" s="5">
        <v>0.22</v>
      </c>
      <c r="F22" s="5"/>
      <c r="H22" s="6"/>
    </row>
    <row r="23" spans="2:11" ht="17.25" x14ac:dyDescent="0.3">
      <c r="B23" s="9"/>
      <c r="C23">
        <v>19</v>
      </c>
      <c r="D23" s="1" t="s">
        <v>20</v>
      </c>
      <c r="E23" s="5">
        <v>0.13</v>
      </c>
      <c r="F23" s="5"/>
      <c r="H23" s="10" t="s">
        <v>59</v>
      </c>
      <c r="I23" s="10"/>
      <c r="J23" s="10"/>
      <c r="K23" s="10"/>
    </row>
    <row r="24" spans="2:11" ht="17.25" x14ac:dyDescent="0.3">
      <c r="B24" s="9"/>
      <c r="C24">
        <v>20</v>
      </c>
      <c r="D24" s="3" t="s">
        <v>21</v>
      </c>
      <c r="E24" s="5">
        <v>0.21</v>
      </c>
      <c r="F24" s="5"/>
      <c r="H24" s="7" t="s">
        <v>55</v>
      </c>
      <c r="I24" s="7" t="s">
        <v>56</v>
      </c>
      <c r="J24" s="7" t="s">
        <v>57</v>
      </c>
      <c r="K24" s="7" t="s">
        <v>58</v>
      </c>
    </row>
    <row r="25" spans="2:11" ht="17.25" x14ac:dyDescent="0.3">
      <c r="B25" s="9" t="s">
        <v>53</v>
      </c>
      <c r="C25">
        <v>1</v>
      </c>
      <c r="D25" s="2" t="s">
        <v>22</v>
      </c>
      <c r="E25" s="8">
        <v>0.21</v>
      </c>
      <c r="F25" s="5"/>
      <c r="H25" s="11">
        <v>5</v>
      </c>
      <c r="I25" s="11">
        <v>15</v>
      </c>
      <c r="J25" s="11">
        <v>25</v>
      </c>
      <c r="K25" s="11">
        <v>10</v>
      </c>
    </row>
    <row r="26" spans="2:11" ht="17.25" x14ac:dyDescent="0.3">
      <c r="B26" s="9"/>
      <c r="C26">
        <v>2</v>
      </c>
      <c r="D26" s="2" t="s">
        <v>23</v>
      </c>
      <c r="E26" s="8">
        <v>0.22800000000000001</v>
      </c>
      <c r="F26" s="5"/>
      <c r="H26" s="11">
        <v>1.5</v>
      </c>
      <c r="I26" s="11">
        <v>7</v>
      </c>
      <c r="J26" s="11">
        <v>11</v>
      </c>
      <c r="K26" s="11">
        <v>15</v>
      </c>
    </row>
    <row r="27" spans="2:11" ht="17.25" x14ac:dyDescent="0.3">
      <c r="B27" s="9"/>
      <c r="C27">
        <v>3</v>
      </c>
      <c r="D27" s="2" t="s">
        <v>24</v>
      </c>
      <c r="E27" s="8">
        <v>0.224</v>
      </c>
      <c r="F27" s="5"/>
      <c r="H27" s="11">
        <v>3</v>
      </c>
      <c r="I27" s="11">
        <v>11</v>
      </c>
      <c r="J27" s="11">
        <v>19</v>
      </c>
      <c r="K27" s="11">
        <v>13</v>
      </c>
    </row>
    <row r="28" spans="2:11" ht="17.25" x14ac:dyDescent="0.3">
      <c r="B28" s="9"/>
      <c r="C28">
        <v>4</v>
      </c>
      <c r="D28" s="2" t="s">
        <v>25</v>
      </c>
      <c r="E28" s="8">
        <v>0.156</v>
      </c>
      <c r="F28" s="5"/>
      <c r="H28" s="11">
        <v>6</v>
      </c>
      <c r="I28" s="11">
        <v>10</v>
      </c>
      <c r="J28" s="11">
        <v>18</v>
      </c>
      <c r="K28" s="11">
        <v>6</v>
      </c>
    </row>
    <row r="29" spans="2:11" ht="17.25" x14ac:dyDescent="0.3">
      <c r="B29" s="9"/>
      <c r="C29">
        <v>5</v>
      </c>
      <c r="D29" s="2" t="s">
        <v>26</v>
      </c>
      <c r="E29" s="8">
        <v>0.19400000000000001</v>
      </c>
      <c r="F29" s="5"/>
      <c r="H29" s="11">
        <v>5</v>
      </c>
      <c r="I29" s="11">
        <v>19</v>
      </c>
      <c r="J29" s="11">
        <v>17</v>
      </c>
      <c r="K29" s="11">
        <v>10</v>
      </c>
    </row>
    <row r="30" spans="2:11" ht="17.25" x14ac:dyDescent="0.3">
      <c r="B30" s="9"/>
      <c r="C30">
        <v>6</v>
      </c>
      <c r="D30" s="2" t="s">
        <v>27</v>
      </c>
      <c r="E30" s="8">
        <v>0.14000000000000001</v>
      </c>
      <c r="F30" s="5"/>
      <c r="H30" s="11">
        <v>2.5</v>
      </c>
      <c r="I30" s="11">
        <v>5</v>
      </c>
      <c r="J30" s="11">
        <v>15</v>
      </c>
      <c r="K30" s="11">
        <v>15</v>
      </c>
    </row>
    <row r="31" spans="2:11" ht="17.25" x14ac:dyDescent="0.3">
      <c r="B31" s="9"/>
      <c r="C31">
        <v>7</v>
      </c>
      <c r="D31" s="2" t="s">
        <v>28</v>
      </c>
      <c r="E31" s="8">
        <v>0.17399999999999999</v>
      </c>
      <c r="F31" s="5"/>
      <c r="H31" s="11">
        <v>2</v>
      </c>
      <c r="I31" s="11">
        <v>5</v>
      </c>
      <c r="J31" s="11">
        <v>43</v>
      </c>
      <c r="K31" s="11">
        <v>8</v>
      </c>
    </row>
    <row r="32" spans="2:11" ht="17.25" x14ac:dyDescent="0.3">
      <c r="B32" s="9"/>
      <c r="C32">
        <v>8</v>
      </c>
      <c r="D32" s="2" t="s">
        <v>29</v>
      </c>
      <c r="E32" s="8">
        <v>0.19</v>
      </c>
      <c r="F32" s="5"/>
      <c r="H32" s="11">
        <v>4</v>
      </c>
      <c r="I32" s="11">
        <v>5</v>
      </c>
      <c r="J32" s="11">
        <v>10</v>
      </c>
      <c r="K32" s="11">
        <v>15</v>
      </c>
    </row>
    <row r="33" spans="2:11" ht="17.25" x14ac:dyDescent="0.3">
      <c r="B33" s="9"/>
      <c r="C33">
        <v>9</v>
      </c>
      <c r="D33" s="2" t="s">
        <v>30</v>
      </c>
      <c r="E33" s="8">
        <v>0.23400000000000001</v>
      </c>
      <c r="F33" s="5"/>
      <c r="H33" s="11">
        <v>3</v>
      </c>
      <c r="I33" s="11">
        <v>7</v>
      </c>
      <c r="J33" s="11">
        <v>32</v>
      </c>
      <c r="K33" s="11">
        <v>10</v>
      </c>
    </row>
    <row r="34" spans="2:11" ht="17.25" x14ac:dyDescent="0.3">
      <c r="B34" s="9"/>
      <c r="C34">
        <v>10</v>
      </c>
      <c r="D34" s="2" t="s">
        <v>31</v>
      </c>
      <c r="E34" s="8">
        <v>0.2</v>
      </c>
      <c r="F34" s="5"/>
      <c r="H34" s="11">
        <v>5</v>
      </c>
      <c r="I34" s="11">
        <v>15</v>
      </c>
      <c r="J34" s="11">
        <v>15</v>
      </c>
      <c r="K34" s="11">
        <v>10</v>
      </c>
    </row>
    <row r="35" spans="2:11" ht="17.25" x14ac:dyDescent="0.3">
      <c r="B35" s="9"/>
      <c r="C35">
        <v>11</v>
      </c>
      <c r="D35" s="2" t="s">
        <v>32</v>
      </c>
      <c r="E35" s="8">
        <v>0.188</v>
      </c>
      <c r="F35" s="5"/>
      <c r="H35" s="11">
        <v>5</v>
      </c>
      <c r="I35" s="11">
        <v>10</v>
      </c>
      <c r="J35" s="11">
        <v>13</v>
      </c>
      <c r="K35" s="11">
        <v>12</v>
      </c>
    </row>
    <row r="36" spans="2:11" ht="17.25" x14ac:dyDescent="0.3">
      <c r="D36" s="4" t="s">
        <v>41</v>
      </c>
      <c r="E36" s="5">
        <f>AVERAGE(E25:E35)</f>
        <v>0.19436363636363635</v>
      </c>
      <c r="F36" s="5">
        <f>AVERAGE(E5:E35)</f>
        <v>0.20077419354838713</v>
      </c>
      <c r="H36" s="12">
        <f>AVERAGE(H25:H35)</f>
        <v>3.8181818181818183</v>
      </c>
      <c r="I36" s="12">
        <f>AVERAGE(I25:I35)</f>
        <v>9.9090909090909083</v>
      </c>
      <c r="J36" s="12">
        <f>AVERAGE(J25:J35)</f>
        <v>19.818181818181817</v>
      </c>
      <c r="K36" s="12">
        <f>AVERAGE(K25:K35)</f>
        <v>11.272727272727273</v>
      </c>
    </row>
    <row r="37" spans="2:11" ht="17.25" x14ac:dyDescent="0.3">
      <c r="D37" s="4" t="s">
        <v>34</v>
      </c>
      <c r="E37" s="5">
        <f>STDEVA(E25:E35)</f>
        <v>2.9594839845056731E-2</v>
      </c>
      <c r="F37" s="5">
        <f>STDEV(E5:E35)</f>
        <v>3.4705148203515078E-2</v>
      </c>
      <c r="H37" s="12">
        <f>STDEVA(H25:H35)</f>
        <v>1.487829413486762</v>
      </c>
      <c r="I37" s="12">
        <f>STDEVA(I25:I35)</f>
        <v>4.7424581274808428</v>
      </c>
      <c r="J37" s="12">
        <f>STDEVA(J25:J35)</f>
        <v>9.9580940125927917</v>
      </c>
      <c r="K37" s="12">
        <f>STDEVA(K25:K35)</f>
        <v>3.0030287741181945</v>
      </c>
    </row>
    <row r="38" spans="2:11" ht="17.25" x14ac:dyDescent="0.3">
      <c r="D38" s="4" t="s">
        <v>50</v>
      </c>
      <c r="E38" s="5">
        <f>MAX(E25:E35)</f>
        <v>0.23400000000000001</v>
      </c>
      <c r="F38" s="5">
        <f>MAX(E5:E35)</f>
        <v>0.28000000000000003</v>
      </c>
      <c r="H38" s="12">
        <f>MAX(H25:H35)</f>
        <v>6</v>
      </c>
      <c r="I38" s="12">
        <f>MAX(I25:I35)</f>
        <v>19</v>
      </c>
      <c r="J38" s="12">
        <f>MAX(J25:J35)</f>
        <v>43</v>
      </c>
      <c r="K38" s="12">
        <f>MAX(K25:K35)</f>
        <v>15</v>
      </c>
    </row>
    <row r="39" spans="2:11" ht="17.25" x14ac:dyDescent="0.3">
      <c r="D39" s="4" t="s">
        <v>51</v>
      </c>
      <c r="E39" s="5">
        <f>MIN(E25:E35)</f>
        <v>0.14000000000000001</v>
      </c>
      <c r="F39" s="5">
        <f>MIN(E5:E35)</f>
        <v>0.13</v>
      </c>
      <c r="H39" s="12">
        <f>MIN(H25:H35)</f>
        <v>1.5</v>
      </c>
      <c r="I39" s="12">
        <f>MIN(I25:I35)</f>
        <v>5</v>
      </c>
      <c r="J39" s="12">
        <f>MIN(J25:J35)</f>
        <v>10</v>
      </c>
      <c r="K39" s="12">
        <f>MIN(K25:K35)</f>
        <v>6</v>
      </c>
    </row>
  </sheetData>
  <mergeCells count="7">
    <mergeCell ref="D3:E3"/>
    <mergeCell ref="B25:B35"/>
    <mergeCell ref="B5:B24"/>
    <mergeCell ref="H3:J3"/>
    <mergeCell ref="G5:G10"/>
    <mergeCell ref="G11:G14"/>
    <mergeCell ref="H23:K2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1반</vt:lpstr>
      <vt:lpstr>2반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2013-10-23T04:30:52Z</dcterms:created>
  <dcterms:modified xsi:type="dcterms:W3CDTF">2013-10-23T08:32:47Z</dcterms:modified>
</cp:coreProperties>
</file>